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3CD6411-301B-406A-A4DC-32C75E962E92}"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'!$A$1:$W$15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L16" i="2" l="1"/>
  <c r="T16" i="2" s="1"/>
  <c r="S16" i="2"/>
  <c r="L14" i="2"/>
  <c r="S14" i="2"/>
  <c r="L15" i="2"/>
  <c r="S15" i="2"/>
  <c r="S10" i="2"/>
  <c r="S11" i="2"/>
  <c r="S12" i="2"/>
  <c r="S13" i="2"/>
  <c r="S9" i="2"/>
  <c r="L9" i="2"/>
  <c r="L10" i="2"/>
  <c r="L11" i="2"/>
  <c r="L12" i="2"/>
  <c r="L13" i="2"/>
  <c r="T13" i="2" l="1"/>
  <c r="T15" i="2"/>
  <c r="T14" i="2"/>
  <c r="T11" i="2"/>
  <c r="T9" i="2"/>
  <c r="T10" i="2"/>
  <c r="T12" i="2"/>
</calcChain>
</file>

<file path=xl/sharedStrings.xml><?xml version="1.0" encoding="utf-8"?>
<sst xmlns="http://schemas.openxmlformats.org/spreadsheetml/2006/main" count="54" uniqueCount="41">
  <si>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</si>
  <si>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</si>
  <si>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</si>
  <si>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</si>
  <si>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</si>
  <si>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</si>
  <si>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</si>
  <si>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</si>
  <si>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</si>
  <si>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</si>
  <si>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</si>
  <si>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</si>
  <si>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</si>
  <si>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</si>
  <si>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</si>
  <si>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</si>
  <si>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</si>
  <si>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</si>
  <si>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</si>
  <si>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</si>
  <si>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</si>
  <si>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</si>
  <si>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</si>
  <si>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</si>
  <si>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</si>
  <si>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</si>
  <si>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</si>
  <si>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Wirha &amp; Co, Rawalpindi</t>
  </si>
  <si>
    <t>Blood Bags (CPDA-1)</t>
  </si>
  <si>
    <t>Blood Transfusion Sets</t>
  </si>
  <si>
    <t>sterile and pyrogen free, minimum 125cm tube length, blister pack</t>
  </si>
  <si>
    <t>Single, 250 ml</t>
  </si>
  <si>
    <t>Single, 500 ml</t>
  </si>
  <si>
    <t>Double 500ml</t>
  </si>
  <si>
    <t>Double 250ml</t>
  </si>
  <si>
    <t>Triple 500ml</t>
  </si>
  <si>
    <t>Triple 250ml</t>
  </si>
  <si>
    <t>Sozhou Laishi</t>
  </si>
  <si>
    <t>All mandatory documents of the quoted items in original were checked and the warehouse was inspected by the inspection team for evaluation of adherence to the required criteria of physical inspection for importer given under SBD (Standard Bidding Document), subsequent to which following observations were noted;
SOZHOU LAISHI CHINA
1.	Original Embassy attested FSC was not present.
2.	Original embassy attested EC certificate was not present.
3.	Drug Sale License was not obtained by the bidder rather Form-4 (Import Establishment) under Medical Devices Rules, 2017, was available.
4.	Qualified person on Form-4 Mr. Nawshad Ali was not present at the time of inspection.
Based on the above observations the firm is NOT RECOMMENDED for the award of marks as specified for physical inspection in the relevant pro-forma for items of SOZHOU LAISHI CHINA.</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</si>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</sst>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5"/>
      <color theme="1"/>
      <name val="Calibri"/>
      <family val="2"/>
      <scheme val="minor"/>
    </font>
    <font>
      <b/>
      <sz val="15"/>
      <color theme="1"/>
      <name val="Calibri Light"/>
      <family val="1"/>
      <scheme val="major"/>
    </font>
    <font>
      <b/>
      <sz val="14"/>
      <name val="Calibri Light"/>
      <family val="1"/>
      <scheme val="major"/>
    </font>
    <font>
      <b/>
      <sz val="15"/>
      <name val="Calibri Light"/>
      <family val="1"/>
      <scheme val="major"/>
    </font>
    <font>
      <sz val="14"/>
      <color rgb="FF000000"/>
      <name val="Calibri"/>
      <family val="2"/>
      <scheme val="minor"/>
    </font>
    <font>
      <b/>
      <sz val="12"/>
      <color rgb="FF000000"/>
      <name val="Calibri"/>
      <family val="2"/>
      <scheme val="minor"/>
    </font>
    <font>
      <sz val="12"/>
      <color rgb="FF000000"/>
      <name val="Calibri"/>
      <family val="2"/>
      <scheme val="minor"/>
    </font>
    <font>
      <b/>
      <sz val="14"/>
      <name val="Calibri Light"/>
      <family val="2"/>
      <scheme val="maj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60">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3" fillId="0" borderId="0" xfId="0" applyFont="1"/>
    <xf numFmtId="0" fontId="14" fillId="0" borderId="1" xfId="0" applyFont="1" applyBorder="1"/>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5" fillId="0" borderId="1" xfId="0" applyFont="1" applyBorder="1" applyAlignment="1">
      <alignment horizontal="center" vertical="center" wrapText="1"/>
    </xf>
    <xf numFmtId="0" fontId="14" fillId="0" borderId="0" xfId="0" applyFont="1"/>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11" xfId="0" applyFont="1" applyBorder="1" applyAlignment="1">
      <alignment horizontal="left" vertical="top" wrapText="1"/>
    </xf>
    <xf numFmtId="0" fontId="21" fillId="0" borderId="0" xfId="0" applyFont="1" applyAlignment="1">
      <alignment horizontal="left" vertical="top" wrapText="1"/>
    </xf>
    <xf numFmtId="0" fontId="21" fillId="0" borderId="12"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1" fillId="0" borderId="10" xfId="0" applyFont="1" applyBorder="1" applyAlignment="1">
      <alignment horizontal="left" vertical="top"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18"/>
  <sheetViews>
    <sheetView tabSelected="1" topLeftCell="A8" zoomScale="40" zoomScaleNormal="40" zoomScaleSheetLayoutView="62" zoomScalePageLayoutView="80" workbookViewId="0">
      <selection activeCell="D11" sqref="D11"/>
    </sheetView>
  </sheetViews>
  <sheetFormatPr defaultColWidth="8.5546875" defaultRowHeight="21" x14ac:dyDescent="0.4"/>
  <cols>
    <col min="1" max="1" width="9.5546875" style="1" customWidth="1"/>
    <col min="2" max="2" width="14.44140625" customWidth="1"/>
    <col min="3" max="3" width="36" customWidth="1"/>
    <col min="4" max="4" width="37.44140625" customWidth="1"/>
    <col min="5" max="5" width="20.77734375" customWidth="1"/>
    <col min="6" max="20" width="22.77734375" customWidth="1"/>
  </cols>
  <sheetData>
    <row r="2" spans="1:20" s="3" customFormat="1" ht="29.4" customHeight="1" x14ac:dyDescent="0.3">
      <c r="A2" s="4"/>
      <c r="B2" s="4"/>
      <c r="C2" s="4"/>
      <c r="D2" s="4"/>
      <c r="E2" s="4"/>
      <c r="F2" s="28" t="s">
        <v>20</v>
      </c>
      <c r="G2" s="29"/>
      <c r="H2" s="29"/>
      <c r="I2" s="29"/>
      <c r="J2" s="29"/>
      <c r="K2" s="29"/>
      <c r="L2" s="29"/>
      <c r="M2" s="29"/>
      <c r="N2" s="29"/>
      <c r="O2" s="29"/>
      <c r="P2" s="29"/>
      <c r="Q2" s="29"/>
      <c r="R2" s="29"/>
      <c r="S2" s="29"/>
      <c r="T2" s="30"/>
    </row>
    <row r="3" spans="1:20" s="3" customFormat="1" ht="56.4" customHeight="1" x14ac:dyDescent="0.3">
      <c r="A3" s="31" t="s">
        <v>13</v>
      </c>
      <c r="B3" s="32"/>
      <c r="C3" s="32"/>
      <c r="D3" s="32"/>
      <c r="E3" s="33"/>
      <c r="F3" s="28" t="s">
        <v>27</v>
      </c>
      <c r="G3" s="29"/>
      <c r="H3" s="29"/>
      <c r="I3" s="29"/>
      <c r="J3" s="29"/>
      <c r="K3" s="29"/>
      <c r="L3" s="29"/>
      <c r="M3" s="29"/>
      <c r="N3" s="29"/>
      <c r="O3" s="29"/>
      <c r="P3" s="29"/>
      <c r="Q3" s="29"/>
      <c r="R3" s="29"/>
      <c r="S3" s="29"/>
      <c r="T3" s="30"/>
    </row>
    <row r="4" spans="1:20" s="3" customFormat="1" ht="39" customHeight="1" x14ac:dyDescent="0.3">
      <c r="A4" s="5"/>
      <c r="B4" s="36"/>
      <c r="C4" s="37"/>
      <c r="D4" s="37"/>
      <c r="E4" s="38"/>
      <c r="F4" s="42" t="s">
        <v>1</v>
      </c>
      <c r="G4" s="43"/>
      <c r="H4" s="43"/>
      <c r="I4" s="43"/>
      <c r="J4" s="43"/>
      <c r="K4" s="43"/>
      <c r="L4" s="43"/>
      <c r="M4" s="43"/>
      <c r="N4" s="43"/>
      <c r="O4" s="43"/>
      <c r="P4" s="43"/>
      <c r="Q4" s="43"/>
      <c r="R4" s="43"/>
      <c r="S4" s="43"/>
      <c r="T4" s="44"/>
    </row>
    <row r="5" spans="1:20" s="3" customFormat="1" ht="30" customHeight="1" x14ac:dyDescent="0.3">
      <c r="A5" s="34"/>
      <c r="B5" s="48"/>
      <c r="C5" s="49"/>
      <c r="D5" s="49"/>
      <c r="E5" s="50"/>
      <c r="F5" s="42" t="s">
        <v>10</v>
      </c>
      <c r="G5" s="43"/>
      <c r="H5" s="43"/>
      <c r="I5" s="43"/>
      <c r="J5" s="43"/>
      <c r="K5" s="43"/>
      <c r="L5" s="44"/>
      <c r="M5" s="36" t="s">
        <v>12</v>
      </c>
      <c r="N5" s="37"/>
      <c r="O5" s="37"/>
      <c r="P5" s="37"/>
      <c r="Q5" s="37"/>
      <c r="R5" s="38"/>
      <c r="S5" s="34" t="s">
        <v>2</v>
      </c>
      <c r="T5" s="34" t="s">
        <v>3</v>
      </c>
    </row>
    <row r="6" spans="1:20" s="3" customFormat="1" ht="40.35" customHeight="1" x14ac:dyDescent="0.3">
      <c r="A6" s="35"/>
      <c r="B6" s="39"/>
      <c r="C6" s="40"/>
      <c r="D6" s="40"/>
      <c r="E6" s="41"/>
      <c r="F6" s="42" t="s">
        <v>11</v>
      </c>
      <c r="G6" s="43"/>
      <c r="H6" s="44"/>
      <c r="I6" s="42" t="s">
        <v>4</v>
      </c>
      <c r="J6" s="43"/>
      <c r="K6" s="44"/>
      <c r="L6" s="6" t="s">
        <v>22</v>
      </c>
      <c r="M6" s="39"/>
      <c r="N6" s="40"/>
      <c r="O6" s="40"/>
      <c r="P6" s="40"/>
      <c r="Q6" s="40"/>
      <c r="R6" s="41"/>
      <c r="S6" s="35"/>
      <c r="T6" s="35"/>
    </row>
    <row r="7" spans="1:20" ht="18" x14ac:dyDescent="0.35">
      <c r="A7" s="5"/>
      <c r="B7" s="7">
        <v>1</v>
      </c>
      <c r="C7" s="6">
        <v>2</v>
      </c>
      <c r="D7" s="6">
        <v>3</v>
      </c>
      <c r="E7" s="7">
        <v>4</v>
      </c>
      <c r="F7" s="7">
        <v>5</v>
      </c>
      <c r="G7" s="6">
        <v>6</v>
      </c>
      <c r="H7" s="6">
        <v>7</v>
      </c>
      <c r="I7" s="7">
        <v>8</v>
      </c>
      <c r="J7" s="6">
        <v>9</v>
      </c>
      <c r="K7" s="6">
        <v>10</v>
      </c>
      <c r="L7" s="7">
        <v>11</v>
      </c>
      <c r="M7" s="6">
        <v>12</v>
      </c>
      <c r="N7" s="6">
        <v>13</v>
      </c>
      <c r="O7" s="7">
        <v>14</v>
      </c>
      <c r="P7" s="6">
        <v>15</v>
      </c>
      <c r="Q7" s="6">
        <v>16</v>
      </c>
      <c r="R7" s="7">
        <v>17</v>
      </c>
      <c r="S7" s="6">
        <v>18</v>
      </c>
      <c r="T7" s="6">
        <v>19</v>
      </c>
    </row>
    <row r="8" spans="1:20" s="2" customFormat="1" ht="409.6" customHeight="1" x14ac:dyDescent="0.25">
      <c r="A8" s="8"/>
      <c r="B8" s="45"/>
      <c r="C8" s="46"/>
      <c r="D8" s="46"/>
      <c r="E8" s="47"/>
      <c r="F8" s="9" t="s">
        <v>14</v>
      </c>
      <c r="G8" s="9" t="s">
        <v>15</v>
      </c>
      <c r="H8" s="9" t="s">
        <v>23</v>
      </c>
      <c r="I8" s="10" t="s">
        <v>17</v>
      </c>
      <c r="J8" s="10" t="s">
        <v>24</v>
      </c>
      <c r="K8" s="10" t="s">
        <v>16</v>
      </c>
      <c r="L8" s="10"/>
      <c r="M8" s="10" t="s">
        <v>26</v>
      </c>
      <c r="N8" s="11" t="s">
        <v>18</v>
      </c>
      <c r="O8" s="12" t="s">
        <v>25</v>
      </c>
      <c r="P8" s="12" t="s">
        <v>21</v>
      </c>
      <c r="Q8" s="12" t="s">
        <v>19</v>
      </c>
      <c r="R8" s="11" t="s">
        <v>9</v>
      </c>
      <c r="S8" s="13" t="s">
        <v>2</v>
      </c>
      <c r="T8" s="13" t="s">
        <v>3</v>
      </c>
    </row>
    <row r="9" spans="1:20" s="16" customFormat="1" ht="76.349999999999994" customHeight="1" x14ac:dyDescent="0.3">
      <c r="A9" s="14" t="s">
        <v>0</v>
      </c>
      <c r="B9" s="15" t="s">
        <v>5</v>
      </c>
      <c r="C9" s="14" t="s">
        <v>6</v>
      </c>
      <c r="D9" s="15" t="s">
        <v>8</v>
      </c>
      <c r="E9" s="15" t="s">
        <v>7</v>
      </c>
      <c r="F9" s="6">
        <v>3</v>
      </c>
      <c r="G9" s="6">
        <v>5</v>
      </c>
      <c r="H9" s="6">
        <v>5</v>
      </c>
      <c r="I9" s="23">
        <v>5</v>
      </c>
      <c r="J9" s="23">
        <v>6</v>
      </c>
      <c r="K9" s="23">
        <v>6</v>
      </c>
      <c r="L9" s="6">
        <f>SUM(F9:K9)</f>
        <v>30</v>
      </c>
      <c r="M9" s="6">
        <v>5</v>
      </c>
      <c r="N9" s="6">
        <v>5</v>
      </c>
      <c r="O9" s="6">
        <v>5</v>
      </c>
      <c r="P9" s="6">
        <v>3</v>
      </c>
      <c r="Q9" s="6">
        <v>6</v>
      </c>
      <c r="R9" s="23">
        <v>16</v>
      </c>
      <c r="S9" s="6">
        <f>SUM(M9:R9)</f>
        <v>40</v>
      </c>
      <c r="T9" s="6">
        <f>S9+L9</f>
        <v>70</v>
      </c>
    </row>
    <row r="10" spans="1:20" s="22" customFormat="1" ht="72.599999999999994" customHeight="1" x14ac:dyDescent="0.4">
      <c r="A10" s="17"/>
      <c r="B10" s="18">
        <v>938</v>
      </c>
      <c r="C10" s="19" t="s">
        <v>28</v>
      </c>
      <c r="D10" s="19" t="s">
        <v>32</v>
      </c>
      <c r="E10" s="20" t="s">
        <v>37</v>
      </c>
      <c r="F10" s="21">
        <v>3</v>
      </c>
      <c r="G10" s="21">
        <v>5</v>
      </c>
      <c r="H10" s="18">
        <v>0</v>
      </c>
      <c r="I10" s="51" t="s">
        <v>38</v>
      </c>
      <c r="J10" s="52"/>
      <c r="K10" s="53"/>
      <c r="L10" s="21">
        <f>SUM(F10:K10)</f>
        <v>8</v>
      </c>
      <c r="M10" s="18">
        <v>0</v>
      </c>
      <c r="N10" s="18">
        <v>0</v>
      </c>
      <c r="O10" s="18">
        <v>0</v>
      </c>
      <c r="P10" s="18">
        <v>1</v>
      </c>
      <c r="Q10" s="18">
        <v>2</v>
      </c>
      <c r="R10" s="24">
        <v>16</v>
      </c>
      <c r="S10" s="21">
        <f t="shared" ref="S10:S13" si="0">SUM(M10:R10)</f>
        <v>19</v>
      </c>
      <c r="T10" s="21">
        <f t="shared" ref="T10:T13" si="1">S10+L10</f>
        <v>27</v>
      </c>
    </row>
    <row r="11" spans="1:20" s="22" customFormat="1" ht="72.599999999999994" customHeight="1" x14ac:dyDescent="0.4">
      <c r="A11" s="17"/>
      <c r="B11" s="18">
        <v>939</v>
      </c>
      <c r="C11" s="19" t="s">
        <v>28</v>
      </c>
      <c r="D11" s="19" t="s">
        <v>31</v>
      </c>
      <c r="E11" s="20" t="s">
        <v>37</v>
      </c>
      <c r="F11" s="21">
        <v>3</v>
      </c>
      <c r="G11" s="21">
        <v>5</v>
      </c>
      <c r="H11" s="18">
        <v>0</v>
      </c>
      <c r="I11" s="54"/>
      <c r="J11" s="55"/>
      <c r="K11" s="56"/>
      <c r="L11" s="21">
        <f>SUM(F11:K11)</f>
        <v>8</v>
      </c>
      <c r="M11" s="18">
        <v>0</v>
      </c>
      <c r="N11" s="18">
        <v>0</v>
      </c>
      <c r="O11" s="18">
        <v>0</v>
      </c>
      <c r="P11" s="18">
        <v>1</v>
      </c>
      <c r="Q11" s="18">
        <v>2</v>
      </c>
      <c r="R11" s="24">
        <v>16</v>
      </c>
      <c r="S11" s="21">
        <f t="shared" si="0"/>
        <v>19</v>
      </c>
      <c r="T11" s="21">
        <f t="shared" si="1"/>
        <v>27</v>
      </c>
    </row>
    <row r="12" spans="1:20" s="22" customFormat="1" ht="72.599999999999994" customHeight="1" x14ac:dyDescent="0.4">
      <c r="A12" s="17"/>
      <c r="B12" s="18">
        <v>940</v>
      </c>
      <c r="C12" s="19" t="s">
        <v>28</v>
      </c>
      <c r="D12" s="19" t="s">
        <v>33</v>
      </c>
      <c r="E12" s="20" t="s">
        <v>37</v>
      </c>
      <c r="F12" s="21">
        <v>3</v>
      </c>
      <c r="G12" s="21">
        <v>5</v>
      </c>
      <c r="H12" s="18">
        <v>0</v>
      </c>
      <c r="I12" s="54"/>
      <c r="J12" s="55"/>
      <c r="K12" s="56"/>
      <c r="L12" s="21">
        <f>SUM(F12:K12)</f>
        <v>8</v>
      </c>
      <c r="M12" s="18">
        <v>0</v>
      </c>
      <c r="N12" s="18">
        <v>0</v>
      </c>
      <c r="O12" s="18">
        <v>0</v>
      </c>
      <c r="P12" s="18">
        <v>1</v>
      </c>
      <c r="Q12" s="18">
        <v>2</v>
      </c>
      <c r="R12" s="24">
        <v>16</v>
      </c>
      <c r="S12" s="21">
        <f t="shared" si="0"/>
        <v>19</v>
      </c>
      <c r="T12" s="21">
        <f t="shared" si="1"/>
        <v>27</v>
      </c>
    </row>
    <row r="13" spans="1:20" s="22" customFormat="1" ht="72.599999999999994" customHeight="1" x14ac:dyDescent="0.4">
      <c r="A13" s="17"/>
      <c r="B13" s="18">
        <v>941</v>
      </c>
      <c r="C13" s="19" t="s">
        <v>28</v>
      </c>
      <c r="D13" s="19" t="s">
        <v>34</v>
      </c>
      <c r="E13" s="20" t="s">
        <v>37</v>
      </c>
      <c r="F13" s="21">
        <v>3</v>
      </c>
      <c r="G13" s="21">
        <v>5</v>
      </c>
      <c r="H13" s="18">
        <v>0</v>
      </c>
      <c r="I13" s="54"/>
      <c r="J13" s="55"/>
      <c r="K13" s="56"/>
      <c r="L13" s="21">
        <f>SUM(F13:K13)</f>
        <v>8</v>
      </c>
      <c r="M13" s="18">
        <v>0</v>
      </c>
      <c r="N13" s="18">
        <v>0</v>
      </c>
      <c r="O13" s="18">
        <v>0</v>
      </c>
      <c r="P13" s="18">
        <v>1</v>
      </c>
      <c r="Q13" s="18">
        <v>2</v>
      </c>
      <c r="R13" s="24">
        <v>16</v>
      </c>
      <c r="S13" s="21">
        <f t="shared" si="0"/>
        <v>19</v>
      </c>
      <c r="T13" s="21">
        <f t="shared" si="1"/>
        <v>27</v>
      </c>
    </row>
    <row r="14" spans="1:20" s="22" customFormat="1" ht="72.599999999999994" customHeight="1" x14ac:dyDescent="0.4">
      <c r="B14" s="18">
        <v>943</v>
      </c>
      <c r="C14" s="19" t="s">
        <v>28</v>
      </c>
      <c r="D14" s="19" t="s">
        <v>35</v>
      </c>
      <c r="E14" s="20" t="s">
        <v>37</v>
      </c>
      <c r="F14" s="21">
        <v>3</v>
      </c>
      <c r="G14" s="21">
        <v>5</v>
      </c>
      <c r="H14" s="18">
        <v>0</v>
      </c>
      <c r="I14" s="54"/>
      <c r="J14" s="55"/>
      <c r="K14" s="56"/>
      <c r="L14" s="21">
        <f t="shared" ref="L14:L16" si="2">SUM(F14:K14)</f>
        <v>8</v>
      </c>
      <c r="M14" s="21">
        <v>5</v>
      </c>
      <c r="N14" s="21">
        <v>5</v>
      </c>
      <c r="O14" s="18">
        <v>0</v>
      </c>
      <c r="P14" s="18">
        <v>1</v>
      </c>
      <c r="Q14" s="18">
        <v>2</v>
      </c>
      <c r="R14" s="24">
        <v>16</v>
      </c>
      <c r="S14" s="21">
        <f t="shared" ref="S14:S16" si="3">SUM(M14:R14)</f>
        <v>29</v>
      </c>
      <c r="T14" s="21">
        <f t="shared" ref="T14:T16" si="4">S14+L14</f>
        <v>37</v>
      </c>
    </row>
    <row r="15" spans="1:20" s="22" customFormat="1" ht="72.599999999999994" customHeight="1" x14ac:dyDescent="0.4">
      <c r="B15" s="18">
        <v>943</v>
      </c>
      <c r="C15" s="19" t="s">
        <v>28</v>
      </c>
      <c r="D15" s="19" t="s">
        <v>36</v>
      </c>
      <c r="E15" s="20" t="s">
        <v>37</v>
      </c>
      <c r="F15" s="21">
        <v>3</v>
      </c>
      <c r="G15" s="21">
        <v>5</v>
      </c>
      <c r="H15" s="18">
        <v>0</v>
      </c>
      <c r="I15" s="54"/>
      <c r="J15" s="55"/>
      <c r="K15" s="56"/>
      <c r="L15" s="21">
        <f t="shared" si="2"/>
        <v>8</v>
      </c>
      <c r="M15" s="18">
        <v>0</v>
      </c>
      <c r="N15" s="18">
        <v>0</v>
      </c>
      <c r="O15" s="18">
        <v>0</v>
      </c>
      <c r="P15" s="18">
        <v>1</v>
      </c>
      <c r="Q15" s="18">
        <v>2</v>
      </c>
      <c r="R15" s="24">
        <v>16</v>
      </c>
      <c r="S15" s="21">
        <f t="shared" si="3"/>
        <v>19</v>
      </c>
      <c r="T15" s="21">
        <f t="shared" si="4"/>
        <v>27</v>
      </c>
    </row>
    <row r="16" spans="1:20" s="22" customFormat="1" ht="64.2" customHeight="1" x14ac:dyDescent="0.4">
      <c r="B16" s="18">
        <v>944</v>
      </c>
      <c r="C16" s="19" t="s">
        <v>29</v>
      </c>
      <c r="D16" s="19" t="s">
        <v>30</v>
      </c>
      <c r="E16" s="20" t="s">
        <v>37</v>
      </c>
      <c r="F16" s="21">
        <v>3</v>
      </c>
      <c r="G16" s="21">
        <v>5</v>
      </c>
      <c r="H16" s="18">
        <v>0</v>
      </c>
      <c r="I16" s="57"/>
      <c r="J16" s="58"/>
      <c r="K16" s="59"/>
      <c r="L16" s="21">
        <f t="shared" si="2"/>
        <v>8</v>
      </c>
      <c r="M16" s="18">
        <v>0</v>
      </c>
      <c r="N16" s="18">
        <v>0</v>
      </c>
      <c r="O16" s="18">
        <v>0</v>
      </c>
      <c r="P16" s="18">
        <v>1</v>
      </c>
      <c r="Q16" s="18">
        <v>2</v>
      </c>
      <c r="R16" s="24">
        <v>16</v>
      </c>
      <c r="S16" s="21">
        <f t="shared" si="3"/>
        <v>19</v>
      </c>
      <c r="T16" s="21">
        <f t="shared" si="4"/>
        <v>27</v>
      </c>
    </row>
    <row r="17" spans="3:4" x14ac:dyDescent="0.4">
      <c r="C17" s="26" t="s">
        <v>39</v>
      </c>
    </row>
    <row r="18" spans="3:4" x14ac:dyDescent="0.4">
      <c r="C18" s="27" t="s">
        <v>40</v>
      </c>
      <c r="D18" s="25"/>
    </row>
  </sheetData>
  <mergeCells count="14">
    <mergeCell ref="I10:K16"/>
    <mergeCell ref="F2:T2"/>
    <mergeCell ref="A3:E3"/>
    <mergeCell ref="F3:T3"/>
    <mergeCell ref="A5:A6"/>
    <mergeCell ref="M5:R6"/>
    <mergeCell ref="F4:T4"/>
    <mergeCell ref="S5:S6"/>
    <mergeCell ref="T5:T6"/>
    <mergeCell ref="B8:E8"/>
    <mergeCell ref="B4:E6"/>
    <mergeCell ref="F5:L5"/>
    <mergeCell ref="I6:K6"/>
    <mergeCell ref="F6:H6"/>
  </mergeCells>
  <pageMargins left="0.25" right="0" top="0.25" bottom="0.25" header="0.5" footer="0.5"/>
  <pageSetup paperSize="5" scale="35"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2025-11-19T17:29:34Z</cp:lastPrinted>
  <dcterms:created xsi:type="dcterms:W3CDTF">2016-06-03T12:01:43Z</dcterms:created>
  <dcterms:modified xsi:type="dcterms:W3CDTF">2025-11-19T17:29:37Z</dcterms:modified>
</cp:coreProperties>
</file>